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kib Compliance\Desktop\Risk Assessment\"/>
    </mc:Choice>
  </mc:AlternateContent>
  <xr:revisionPtr revIDLastSave="0" documentId="13_ncr:1_{E439D172-5259-44C6-B330-DBF2428FE273}" xr6:coauthVersionLast="47" xr6:coauthVersionMax="47" xr10:uidLastSave="{00000000-0000-0000-0000-000000000000}"/>
  <bookViews>
    <workbookView xWindow="-120" yWindow="-120" windowWidth="20730" windowHeight="11040" xr2:uid="{6AD2028E-1D19-4A31-89B3-BFF52ECDDFC8}"/>
  </bookViews>
  <sheets>
    <sheet name="Sewing Section" sheetId="1" r:id="rId1"/>
  </sheets>
  <definedNames>
    <definedName name="_xlnm.Print_Area" localSheetId="0">'Sewing Section'!$A$1:$O$25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 s="1"/>
  <c r="M21" i="1"/>
  <c r="N21" i="1" s="1"/>
  <c r="M20" i="1"/>
  <c r="N20" i="1" s="1"/>
  <c r="G20" i="1"/>
  <c r="H20" i="1" s="1"/>
  <c r="M19" i="1"/>
  <c r="N19" i="1" s="1"/>
  <c r="G19" i="1"/>
  <c r="H19" i="1" s="1"/>
  <c r="M18" i="1"/>
  <c r="N18" i="1" s="1"/>
  <c r="G18" i="1"/>
  <c r="H18" i="1" s="1"/>
  <c r="A18" i="1"/>
  <c r="N17" i="1"/>
  <c r="M17" i="1"/>
  <c r="G17" i="1"/>
  <c r="H17" i="1" s="1"/>
  <c r="N16" i="1"/>
  <c r="M16" i="1"/>
  <c r="G16" i="1"/>
  <c r="H16" i="1" s="1"/>
  <c r="N15" i="1"/>
  <c r="M15" i="1"/>
  <c r="G15" i="1"/>
  <c r="H15" i="1" s="1"/>
  <c r="N14" i="1"/>
  <c r="M14" i="1"/>
  <c r="G14" i="1"/>
  <c r="H14" i="1" s="1"/>
  <c r="M13" i="1"/>
  <c r="N13" i="1" s="1"/>
  <c r="G13" i="1"/>
  <c r="H13" i="1" s="1"/>
  <c r="M12" i="1"/>
  <c r="N12" i="1" s="1"/>
  <c r="H12" i="1"/>
  <c r="G12" i="1"/>
  <c r="M11" i="1"/>
  <c r="N11" i="1" s="1"/>
  <c r="G11" i="1"/>
  <c r="H11" i="1" s="1"/>
  <c r="N10" i="1"/>
  <c r="M10" i="1"/>
  <c r="G10" i="1"/>
  <c r="H10" i="1" s="1"/>
  <c r="A10" i="1"/>
  <c r="A11" i="1" s="1"/>
  <c r="A12" i="1" s="1"/>
  <c r="A13" i="1" s="1"/>
  <c r="A14" i="1" s="1"/>
  <c r="M9" i="1"/>
  <c r="N9" i="1" s="1"/>
  <c r="G9" i="1"/>
  <c r="H9" i="1" s="1"/>
  <c r="M8" i="1"/>
  <c r="N8" i="1" s="1"/>
  <c r="G8" i="1"/>
  <c r="H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8" authorId="0" shapeId="0" xr:uid="{04E6E7B1-ED36-4403-9946-0421AAE4E3F6}">
      <text>
        <r>
          <rPr>
            <sz val="14"/>
            <color indexed="81"/>
            <rFont val="SolaimanLipi"/>
          </rPr>
          <t>ঝুকির তীব্রতা বা মাত্রা: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1. Minor Injury - সামান্য আঘাত
2. Single Injury (Reversible) ছোট আঘাত বা কেটে যাওয়া
3. বড় আঘাত কিন্তু যা শারিরীক ভাবে পুরনীয় নয়
 বা পঙ্গু হওয়া
4. Major Injury (Irreversible/Disability) বড় আঘাত, বড় দুর্ঘটনা, বিকলাঙ্গ বা অঙ্গহানি
5. Fatality (Death) মারা য়াওয়া</t>
        </r>
      </text>
    </comment>
    <comment ref="F8" authorId="0" shapeId="0" xr:uid="{95DBFCA5-299C-4B05-937C-1D0A2561A2FF}">
      <text>
        <r>
          <rPr>
            <sz val="12"/>
            <color indexed="81"/>
            <rFont val="SolaimanLipi"/>
          </rPr>
          <t xml:space="preserve">ঝুকির প্রকাশ বা দুর্ঘটনা ঘটার সম্ভাবনা: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1.Rare আগে ঘটে নাই বা ঘটার সম্ভাবনা কম
2.Unlikely কদাচিত, বছরে হয়তো একবার
3.Possible মাসে অন্তত: একবার
4.Likely সপ্তাহে অন্তত: একবার
5.Almost Certain দিনে অন্তত: একবার</t>
        </r>
      </text>
    </comment>
    <comment ref="K8" authorId="0" shapeId="0" xr:uid="{FCD3215D-DDFA-4D22-BFF2-241CE233E21B}">
      <text>
        <r>
          <rPr>
            <sz val="14"/>
            <color indexed="81"/>
            <rFont val="SolaimanLipi"/>
          </rPr>
          <t>ঝুকির তীব্রতা বা মাত্রা: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1. Minor Injury - সামান্য আঘাত
2. Single Injury (Reversible) ছোট আঘাত বা কেটে যাওয়া
3. বড় আঘাত কিন্তু যা শারিরীক ভাবে পুরনীয় নয়
 বা পঙ্গু হওয়া
4. Major Injury (Irreversible/Disability) বড় আঘাত, বড় দুর্ঘটনা, বিকলাঙ্গ বা অঙ্গহানি
5. Fatality (Death) মারা য়াওয়া</t>
        </r>
      </text>
    </comment>
    <comment ref="L8" authorId="0" shapeId="0" xr:uid="{56FDC22F-2293-49EE-8A39-9A8145EFB997}">
      <text>
        <r>
          <rPr>
            <sz val="12"/>
            <color indexed="81"/>
            <rFont val="SolaimanLipi"/>
          </rPr>
          <t xml:space="preserve">ঝুকির প্রকাশ বা দুর্ঘটনা ঘটার সম্ভাবনা: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1.Yearly বছরে একবার ঘটে
2.Monthly  মাসে একবার ঘটে
3.Weekly সপ্তাহে একবার ঘটে
4.Daily দৈনিক ঘটে
5.Continuous দিনে একাধিকবার ঘটে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<sst xmlns="http://schemas.openxmlformats.org/spreadsheetml/2006/main" count="100" uniqueCount="80">
  <si>
    <t>SuzwK g~j¨vq‡bi ¯’vbt myBs †mKkb</t>
  </si>
  <si>
    <t xml:space="preserve">SuzwK g~j¨vqbK…Z e¨w³t SuzwK g~j¨vqb `j </t>
  </si>
  <si>
    <t>cieZx© g~j¨vq‡bi ZvwiLt 03 gv‡mi g‡a¨ / †Kvb Kvh©µg cwieZ©b n‡j</t>
  </si>
  <si>
    <t xml:space="preserve"> </t>
  </si>
  <si>
    <t>SuzwK kbv³KiY</t>
  </si>
  <si>
    <t>eZ©gvb SuzwK g~j¨vqb</t>
  </si>
  <si>
    <t xml:space="preserve"> SuzwK wbqš¿Y Kvh©µg</t>
  </si>
  <si>
    <t xml:space="preserve">wbqš¿Y cieZ©x SuzwK g~j¨vqb </t>
  </si>
  <si>
    <t>gšÍe¨</t>
  </si>
  <si>
    <t>ক্রমিক নং</t>
  </si>
  <si>
    <t>শনাক্তকৃত হ্যাজার্ড (ঝুঁকির উৎস, ঝুঁকিপূর্ণ অবস্থা বা কাজ)</t>
  </si>
  <si>
    <t>কারা ঝুঁকিপূর্ণ</t>
  </si>
  <si>
    <t>কিভাবে ঝুঁকিপূর্ণ</t>
  </si>
  <si>
    <t>বর্তমান নিয়ন্ত্রণমূলক কাজ</t>
  </si>
  <si>
    <t>অতিরিক্ত নিয়ন্ত্রণমূলক কাজ
(সংশোধন/ প্রতিরোধমূলক কাজ)</t>
  </si>
  <si>
    <t>যুক্তিসংগত ভাবে ঝুঁকি নিয়ন্ত্রনে/ সাধ্যের মধ্যে রয়েছে কিনা</t>
  </si>
  <si>
    <t>মেশিন অপারেটর</t>
  </si>
  <si>
    <t>কাজ করার সময় নিডেল হাতে বিধতে পারে, ভেঙ্গে গিয়ে চোখে বা আঙ্গুলে আঘাত করতে পারে</t>
  </si>
  <si>
    <t>• প্রতিটি মেশিনের সাথে নিডেল গার্ড এবং আই গার্ড যুক্ত করা আছে।
• অপারেটরদের নিজস্ব কাজের উপর প্রশিক্ষণ দেয়া হয়েছে।
• কাজের সময় যেন অপারেটরগন নিডেল গার্ড এবং আই গার্ড ব্যবহার করে কাজ করে সেই বিষয়ে সচেতন করা হয়েছে।</t>
  </si>
  <si>
    <t>• প্রশিক্ষণ কার্যক্রম নিয়মিত চালু রাখতে হবে।
• নিয়মিত লাইন সুপারভাইসরদের মাধ্যমে পর্যবেক্ষণ করতে হবে।</t>
  </si>
  <si>
    <t>বারটেক, বাটন স্টিচ, বাটন হোল মেশিনের ভাঙ্গা বাটন ও মেশিনের নাইফ</t>
  </si>
  <si>
    <t>ভাঙ্গা বাটন দ্বারা চোখ ও আঙ্গুল মারাত্মকভাবে ক্ষতিগ্রস্থ হতে পারে। মেশিনের নাইফ দ্বারা আঙ্গুল কেটে আলাদা হয়ে যেতে পারে।</t>
  </si>
  <si>
    <t>• প্রতিটি মেশিনের সাথে আই গার্ড, সেফটি গার্ড যুক্ত করা হয়েছে।
• অপারেটরদের নিজস্ব কাজের উপর প্রশিক্ষণ দেয়া হয়েছে।
• কাজের সময় যেন অপারেটরগন আই গার্ড ব্যবহার করে কাজ করে সেই বিষয়ে সচেতন করা হয়েছে।</t>
  </si>
  <si>
    <t>স্ন্যাপ বাটন / আইলেট মেশিনে আইলেট লাগান</t>
  </si>
  <si>
    <t>আইলেট লাগানোর সময় আঙ্গুল থেতলে যেতে পারে।</t>
  </si>
  <si>
    <t>• প্রতিটি মেশিনের সাথে সেফটি গার্ড যুক্ত করা আছে।
• কাজ শুরু করার পূর্বে সেফটি গার্ড ঠিক আছে কিনা দেখে নিতে হবে।
• অপারেটরদের নিজস্ব কাজের উপর প্রশিক্ষণ দেয়া হয়েছে।</t>
  </si>
  <si>
    <t>চেইন স্টিচ মেশিনের নিডেল</t>
  </si>
  <si>
    <t>বৈদ্যুতিক শক</t>
  </si>
  <si>
    <t>সুইং সেকশনে কর্মরত সবাই</t>
  </si>
  <si>
    <t>মেশিনসহ সমস্ত সেকশনে বৈদ্যুতিক সংযোগ থাকায় যে কোন সময় দুর্ঘটনা ঘটে মারাত্মক আহত হতে পারে</t>
  </si>
  <si>
    <t>• লুজ ওয়ারগুলো কাজের স্থান থেকে দূর করা হয়েছে।
• নিয়মিত বৈদ্যুতিক সংযোগ চেক করা হয়।
• প্রতিটি ইলেক্ট্রিক প্যানেলের নিচে ইন্স্যুলেশন প্যাড দেয়া হয়েছে।
• ভাঙ্গা সুইচ, সকেট ইত্যাদি যথাসময়ে সনাক্তকরন এবং প্রয়োজনীয় ব্যবস্থা নেয়া হয়।</t>
  </si>
  <si>
    <t>• প্রশিক্ষণ কার্যক্রম নিয়মিত চালু রাখতে হবে।
• নিয়মিত পর্যবেক্ষণ করতে হবে।</t>
  </si>
  <si>
    <t>কাজের ক্ষেত্র থেকে তৈরি ধুলা/ ডাস্ট</t>
  </si>
  <si>
    <t>নিয়মিত ডাস্ট শরীরে প্রবেশ করলে নানা ধরনের মারাত্মক রোগ হতে পারে।</t>
  </si>
  <si>
    <t>• নিয়মিত মাস্ক ব্যবহারের উপর প্রশিক্ষণ দেয়া হয়েছে।
• কর্মস্থলের সবাইকে মাস্ক সরবরাহ করা হয়েছে।
• প্রয়োজনীয় সংখ্যক এক্সহস্ট ফ্যানের ব্যবস্থা করা হয়েছে।</t>
  </si>
  <si>
    <t>দুষিত পানি খেলে</t>
  </si>
  <si>
    <t>সুইং সেকশনে কর্মরত সকলে</t>
  </si>
  <si>
    <t>দুষিত পানি পান করার ফলে নানা রকম পানিবাহিত রোগ হতে পারে।</t>
  </si>
  <si>
    <t>• নিয়মিতভাবে কর্তৃপক্ষ খাবার পানির বিশুদ্ধতা যাচাই করে থাকে এবং সঠিক মান নিশ্চিত করে।
• খাবার পানির স্থান স্বাস্থ্য সম্মত জায়গায় সরবরাহ।</t>
  </si>
  <si>
    <t>• নিয়মিত খাবার পানি সংগ্রহের জায়গা পরিষ্কার রাখতে হবে।
• সংক্রামক রোগ থেকে বাচার উপায় সম্পর্কে সবাইকে প্রশিক্ষনের মাধ্যমে সচেতন করতে হবে।</t>
  </si>
  <si>
    <t>অতিরিক্ত শব্দে কাজ করলে
(চলন্ত মেশিন, এক্সস্ট ফ্যান ও অন্যান্য কাজ থেকে তৈরি শব্দ)</t>
  </si>
  <si>
    <t>অতিরিক্ত শব্দে মাথা ব্যথা, অমনোযোগীতা বৃদ্ধি পায় এবং দুর্ঘটনা ঘটার সম্ভাবনা বাড়ায়</t>
  </si>
  <si>
    <t>• কারখানা কর্তৃপক্ষ নিজ উদ্যোগে শব্দের মাত্রা পরিমাপ করে।
• যেখানে অতিরিক্ত শব্দ (অগ্রহণযোগ্য) সনাক্ত করা হয়েছে সেখানে এয়ার প্লাগ/এয়ার মাফ সরবরাহ করা হয়েছে।</t>
  </si>
  <si>
    <t>• উচ্চস্বরে কথা না বলার ও সঠিক পিপিই ব্যবহার করার জন্য সকলকে সচেতনতামূলক প্রশিক্ষনের ব্যবস্থা করতে হবে।
• পিপিই সঠিকভাবে ব্যবহার হচ্ছে কিনা তা নিয়মিত পর্যবেক্ষণ করতে হবে।</t>
  </si>
  <si>
    <t>অতিরিক্ত তাপমাত্রায় কাজ করলে
(চলমান মেশিন ও কর্মীদের ঘন অবস্থান এবং খরা মৌসুমে তাপমাত্রা বৃদ্ধি পায়।)</t>
  </si>
  <si>
    <t>অতিরিক্ত গরমে শরীর ঘেমে যায়, শরীরে পানির অভাব দেখা দেয়, হিট স্ট্রোকও হতে পারে।</t>
  </si>
  <si>
    <t>• পর্যাপ্ত পরিমান জানালা ও দরজা রয়েছে, যাতে প্রাকৃতিক ভাবে বাতাস ভেতরে প্রবেশ করতে পারে এবং বের হয়ে যেতে পারে।
• পর্যাপ্ত পরিমান ইন্ডাস্ট্রিয়াল এক্সস্ট ফ্যানের ব্যবস্থা রাখা হয়েছে যাতে ভেতরের গরম বাতাস বের হয়ে যেতে পারে।
• প্রতিটি স্থানে নিয়মমেনে কর্মীদের সমবন্টন করা হয়েছে।
• পর্যাপ্ত পরিমানে খাবার পানির ব্যবস্থা রাখা হয়ছে।
• ডাক্তার ও প্রাথমিক চিকিৎসা সেবার ব্যবস্থা রাখা হয়েছে।</t>
  </si>
  <si>
    <t>• কর্মরত অবস্থায় দরজা-জানালা, এক্সস্ট ফ্যান খোলা/চালু রাখতে হবে।
• নিয়মিত তাপমাত্রা পর্যবেক্ষণ করতে হবে।</t>
  </si>
  <si>
    <t>সল্প আলোতে কাজ করা</t>
  </si>
  <si>
    <t>সল্প আলোতে কাজ করলে চোখের ক্ষতি হতে পারে এবং মেশিনে দুর্ঘটনা ঘটতে পারে।</t>
  </si>
  <si>
    <t>• কারখানা কর্মস্থলে আলোর পরিমান পরিমাপ করে।
• পর্যাপ্ত পরিমান আলোর ব্যবস্থা নিশ্চিত করে।</t>
  </si>
  <si>
    <t>• নিয়মিত পর্যবেক্ষণের মাধ্যমে পর্যাপ্ত আলোর ব্যবস্থা নিশ্চিত করতে হবে।</t>
  </si>
  <si>
    <t>ˆe`¨ywZK j¨yR Iqvi</t>
  </si>
  <si>
    <t>বৈদ্যুতিক শক; মেশিনসহ সমস্ত সেকশনে বৈদ্যুতিক সংযোগ থাকায় যে কোন সময় দুর্ঘটনা ঘটে মারাত্মক আহত হতে পারে</t>
  </si>
  <si>
    <t>Ri“ix wbM©gb c_ e­K ivLv/evav m„wó Kiv</t>
  </si>
  <si>
    <t>কর্মরত সকলে</t>
  </si>
  <si>
    <t>জরুরী অবস্থায় দ্রুত বের হতে না পারা, এবং অতিরিক্ত ভিড়ে মারাত্মকভাবে আহত হতে পারে</t>
  </si>
  <si>
    <t>• হাটা চলার পথ দাগ কেটে চিহ্নিত করা হয়েছে।
• আইলস মার্কের ভিতর কোন কিছু স্তূপ করে না রাখার জন্য সবাইকে সচেতন করা হয়েছে।
• দায়িত্বপূর্ণ ব্যক্তির মাধ্যমে নিয়মিত পরিদর্শন করা হয় এবং প্রয়োজনীয় ব্যবস্থা নেয়া হয়।</t>
  </si>
  <si>
    <t>• সচেতনতামূলক কার্যক্রম অব্যাহত রাখতে হবে।</t>
  </si>
  <si>
    <t>ivevi g¨vU bv _vKv</t>
  </si>
  <si>
    <t xml:space="preserve">i³ PjvP‡j weNœ NU‡Z cv‡i|
cv‡qi Zvjy e¨v_v Ki‡Z cv‡i|
</t>
  </si>
  <si>
    <t>সিজার/ কাটার দিয়ে কাজ করা</t>
  </si>
  <si>
    <t>অপারেটর</t>
  </si>
  <si>
    <t>সিজার/কাটার দিয়ে কাজ করার সময় হাত/হাতের আঙ্গুল কেটে যেতে পারে, হাত থেকে পড়ে গিয়ে পায়ে বিধে আহত হতে পারে।</t>
  </si>
  <si>
    <t>• সিজার/কাটার সর্বদা বেধে রাখা হয়।
• দায়িত্বপ্রাপ্ত ব্যক্তির তত্ত্বাবধানে সিজার/কাটার নিরাপদ উপায়ে সংরক্ষন করা হয়।
• শার্প টুলস রেজিস্টার অনুসরণ করে সিজার সরবরাহ এবং কাজ শেষে তা জমা নেয়া হয়।</t>
  </si>
  <si>
    <t>• নিয়মিত পর্যবেক্ষণের মাধ্যমে নিরাপত্তা ব্যবস্থা নিশ্চিত করতে হবে।</t>
  </si>
  <si>
    <t>SuzwK g~j¨vqbK…Z‡`i ¯^vÿi t</t>
  </si>
  <si>
    <r>
      <rPr>
        <b/>
        <sz val="22"/>
        <color theme="1"/>
        <rFont val="SutonnyMJ"/>
      </rPr>
      <t xml:space="preserve"> Kgcøv‡qÝ evsjv‡`k.Kg | </t>
    </r>
    <r>
      <rPr>
        <b/>
        <sz val="22"/>
        <color theme="1"/>
        <rFont val="Century"/>
        <family val="1"/>
      </rPr>
      <t>Compliance Bangladesh.com</t>
    </r>
    <r>
      <rPr>
        <b/>
        <sz val="22"/>
        <color theme="1"/>
        <rFont val="SutonnyMJ"/>
      </rPr>
      <t xml:space="preserve"> (‡Kv¤úvbxi bvg)</t>
    </r>
    <r>
      <rPr>
        <sz val="10"/>
        <color theme="1"/>
        <rFont val="SutonnyMJ"/>
      </rPr>
      <t xml:space="preserve">
</t>
    </r>
    <r>
      <rPr>
        <sz val="18"/>
        <color theme="1"/>
        <rFont val="SutonnyMJ"/>
      </rPr>
      <t xml:space="preserve">SuzwK g~j¨vqb  </t>
    </r>
    <r>
      <rPr>
        <sz val="10"/>
        <color theme="1"/>
        <rFont val="SutonnyMJ"/>
      </rPr>
      <t xml:space="preserve">
</t>
    </r>
    <r>
      <rPr>
        <sz val="16"/>
        <color theme="1"/>
        <rFont val="Times New Roman"/>
        <family val="1"/>
      </rPr>
      <t xml:space="preserve">Risk Assessment Form </t>
    </r>
  </si>
  <si>
    <t xml:space="preserve">di‡gU bst                                        </t>
  </si>
  <si>
    <t xml:space="preserve">Bm¨y bst 00     wiwfkb bst 00  </t>
  </si>
  <si>
    <t xml:space="preserve">Kvh©Ki ZvwiLt </t>
  </si>
  <si>
    <t xml:space="preserve">SuzwK g~j¨vq‡bi ZvwiLt </t>
  </si>
  <si>
    <r>
      <rPr>
        <b/>
        <sz val="14"/>
        <color theme="2" tint="-0.89999084444715716"/>
        <rFont val="Vrinda"/>
        <family val="2"/>
      </rPr>
      <t>তীব্রতা</t>
    </r>
    <r>
      <rPr>
        <b/>
        <sz val="16"/>
        <color theme="2" tint="-0.89999084444715716"/>
        <rFont val="Vrinda"/>
        <family val="2"/>
      </rPr>
      <t xml:space="preserve">
Severity (S)</t>
    </r>
  </si>
  <si>
    <r>
      <rPr>
        <b/>
        <sz val="14"/>
        <color theme="2" tint="-0.89999084444715716"/>
        <rFont val="Vrinda"/>
        <family val="2"/>
      </rPr>
      <t>সম্ভাব্যতা</t>
    </r>
    <r>
      <rPr>
        <b/>
        <sz val="16"/>
        <color theme="2" tint="-0.89999084444715716"/>
        <rFont val="Vrinda"/>
        <family val="2"/>
      </rPr>
      <t xml:space="preserve">
Likelihood (L)</t>
    </r>
  </si>
  <si>
    <r>
      <rPr>
        <b/>
        <sz val="14"/>
        <color theme="2" tint="-0.89999084444715716"/>
        <rFont val="Vrinda"/>
        <family val="2"/>
      </rPr>
      <t>গুনফল</t>
    </r>
    <r>
      <rPr>
        <b/>
        <sz val="16"/>
        <color theme="2" tint="-0.89999084444715716"/>
        <rFont val="Vrinda"/>
        <family val="2"/>
      </rPr>
      <t xml:space="preserve">
Total</t>
    </r>
  </si>
  <si>
    <r>
      <rPr>
        <b/>
        <sz val="14"/>
        <color theme="2" tint="-0.89999084444715716"/>
        <rFont val="Vrinda"/>
        <family val="2"/>
      </rPr>
      <t>ঝুঁকির মাত্রা নির্ধারণ</t>
    </r>
    <r>
      <rPr>
        <b/>
        <sz val="16"/>
        <color theme="2" tint="-0.89999084444715716"/>
        <rFont val="Vrinda"/>
        <family val="2"/>
      </rPr>
      <t xml:space="preserve">
Risk Rating</t>
    </r>
  </si>
  <si>
    <t>প্লেইন , ফ্ল্যাটলক, ওভারলক মেশিনের নিডেল</t>
  </si>
  <si>
    <t xml:space="preserve">• cÖ‡Z¨‡Ki ivevi g¨vU †`Iqv Av‡Q|
• cÖ‡Z¨‡Ki m‡PZb _vKvi civgk© †`Iqv n‡q‡Q|
• m‡PZbZv g~jK cÖwk¶b †`Iqv nq|
</t>
  </si>
  <si>
    <t>• cÖ‡Z¨‡Ki ivevi g¨v‡Ui e¨envi wbwðZ Ki‡Z n‡e|
•wbqwgZ ch©‡eÿY Ki‡Z  n‡e|</t>
  </si>
  <si>
    <r>
      <rPr>
        <sz val="16"/>
        <color theme="1"/>
        <rFont val="SutonnyMJ"/>
      </rPr>
      <t xml:space="preserve">`vwo‡q  </t>
    </r>
    <r>
      <rPr>
        <sz val="16"/>
        <color theme="1"/>
        <rFont val="Kalpurush"/>
      </rPr>
      <t xml:space="preserve">কর্মরত সকলে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</si>
</sst>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0"/>
      <color theme="1"/>
      <name val="Vrinda"/>
      <family val="2"/>
    </font>
    <font>
      <sz val="10"/>
      <color theme="1"/>
      <name val="SutonnyMJ"/>
    </font>
    <font>
      <b/>
      <sz val="22"/>
      <color theme="1"/>
      <name val="SutonnyMJ"/>
    </font>
    <font>
      <sz val="18"/>
      <color theme="1"/>
      <name val="SutonnyMJ"/>
    </font>
    <font>
      <sz val="16"/>
      <color theme="1"/>
      <name val="Times New Roman"/>
      <family val="1"/>
    </font>
    <font>
      <b/>
      <sz val="16"/>
      <color theme="1"/>
      <name val="SutonnyMJ"/>
    </font>
    <font>
      <b/>
      <sz val="10"/>
      <color theme="1"/>
      <name val="Arial"/>
      <family val="2"/>
    </font>
    <font>
      <sz val="12"/>
      <name val="Vrinda"/>
      <family val="2"/>
    </font>
    <font>
      <b/>
      <sz val="10"/>
      <color rgb="FFFF6600"/>
      <name val="Vrinda"/>
      <family val="2"/>
    </font>
    <font>
      <sz val="16"/>
      <color indexed="8"/>
      <name val="SutonnyMJ"/>
    </font>
    <font>
      <sz val="16"/>
      <color theme="1"/>
      <name val="SutonnyMJ"/>
    </font>
    <font>
      <sz val="14"/>
      <color indexed="81"/>
      <name val="SolaimanLipi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SolaimanLipi"/>
    </font>
    <font>
      <b/>
      <sz val="22"/>
      <color theme="1"/>
      <name val="Century"/>
      <family val="1"/>
    </font>
    <font>
      <b/>
      <sz val="16"/>
      <color theme="2" tint="-0.89999084444715716"/>
      <name val="Vrinda"/>
      <family val="2"/>
    </font>
    <font>
      <b/>
      <sz val="16"/>
      <color theme="0"/>
      <name val="SutonnyMJ"/>
    </font>
    <font>
      <b/>
      <sz val="14"/>
      <color theme="2" tint="-0.89999084444715716"/>
      <name val="Vrinda"/>
      <family val="2"/>
    </font>
    <font>
      <sz val="16"/>
      <color indexed="8"/>
      <name val="Kalpurush"/>
    </font>
    <font>
      <sz val="16"/>
      <color theme="1"/>
      <name val="Kalpurush"/>
    </font>
    <font>
      <i/>
      <sz val="16"/>
      <color theme="1"/>
      <name val="Kalpurush"/>
    </font>
    <font>
      <sz val="16"/>
      <color rgb="FF000000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16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/>
    <xf numFmtId="0" fontId="23" fillId="0" borderId="1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246289</xdr:colOff>
      <xdr:row>0</xdr:row>
      <xdr:rowOff>80281</xdr:rowOff>
    </xdr:from>
    <xdr:to>
      <xdr:col>1</xdr:col>
      <xdr:colOff>1197429</xdr:colOff>
      <xdr:row>2</xdr:row>
      <xdr:rowOff>501204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C02610-CE0B-6171-CD9B-3D4399EB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110" y="80281"/>
          <a:ext cx="951140" cy="965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3B77-01E1-4744-8A22-B5BD724B1256}">
  <dimension ref="A1:Q24"/>
  <sheetViews>
    <sheetView tabSelected="1" view="pageBreakPreview" zoomScale="70" zoomScaleNormal="85" zoomScaleSheetLayoutView="70" workbookViewId="0">
      <selection activeCell="S7" sqref="S7"/>
    </sheetView>
  </sheetViews>
  <sheetFormatPr defaultRowHeight="14.25"/>
  <cols>
    <col min="1" max="1" width="6.28515625" style="2" customWidth="1"/>
    <col min="2" max="2" width="26.7109375" style="3" bestFit="1" customWidth="1"/>
    <col min="3" max="3" width="15.7109375" style="3" customWidth="1"/>
    <col min="4" max="4" width="20.85546875" style="3" customWidth="1"/>
    <col min="5" max="5" width="8.42578125" style="1" bestFit="1" customWidth="1"/>
    <col min="6" max="6" width="9.140625" style="1" customWidth="1"/>
    <col min="7" max="7" width="6.7109375" style="1" customWidth="1"/>
    <col min="8" max="8" width="10.42578125" style="1" bestFit="1" customWidth="1"/>
    <col min="9" max="9" width="47.140625" style="1" customWidth="1"/>
    <col min="10" max="10" width="30" style="1" customWidth="1"/>
    <col min="11" max="11" width="7.140625" style="1" customWidth="1"/>
    <col min="12" max="12" width="6.85546875" style="1" customWidth="1"/>
    <col min="13" max="13" width="6.7109375" style="1" customWidth="1"/>
    <col min="14" max="14" width="10" style="1" customWidth="1"/>
    <col min="15" max="15" width="20.5703125" style="1" customWidth="1"/>
    <col min="16" max="16384" width="9.140625" style="1"/>
  </cols>
  <sheetData>
    <row r="1" spans="1:17" ht="20.25" customHeight="1">
      <c r="A1" s="31"/>
      <c r="B1" s="31"/>
      <c r="C1" s="31"/>
      <c r="D1" s="32" t="s">
        <v>67</v>
      </c>
      <c r="E1" s="33"/>
      <c r="F1" s="33"/>
      <c r="G1" s="33"/>
      <c r="H1" s="33"/>
      <c r="I1" s="33"/>
      <c r="J1" s="34"/>
      <c r="K1" s="41" t="s">
        <v>68</v>
      </c>
      <c r="L1" s="42"/>
      <c r="M1" s="42"/>
      <c r="N1" s="42"/>
      <c r="O1" s="43"/>
    </row>
    <row r="2" spans="1:17" ht="22.5" customHeight="1">
      <c r="A2" s="31"/>
      <c r="B2" s="31"/>
      <c r="C2" s="31"/>
      <c r="D2" s="35"/>
      <c r="E2" s="36"/>
      <c r="F2" s="36"/>
      <c r="G2" s="36"/>
      <c r="H2" s="36"/>
      <c r="I2" s="36"/>
      <c r="J2" s="37"/>
      <c r="K2" s="44" t="s">
        <v>69</v>
      </c>
      <c r="L2" s="45"/>
      <c r="M2" s="45"/>
      <c r="N2" s="45"/>
      <c r="O2" s="46"/>
    </row>
    <row r="3" spans="1:17" ht="46.5" customHeight="1">
      <c r="A3" s="31"/>
      <c r="B3" s="31"/>
      <c r="C3" s="31"/>
      <c r="D3" s="38"/>
      <c r="E3" s="39"/>
      <c r="F3" s="39"/>
      <c r="G3" s="39"/>
      <c r="H3" s="39"/>
      <c r="I3" s="39"/>
      <c r="J3" s="40"/>
      <c r="K3" s="47" t="s">
        <v>70</v>
      </c>
      <c r="L3" s="48"/>
      <c r="M3" s="48"/>
      <c r="N3" s="48"/>
      <c r="O3" s="49"/>
    </row>
    <row r="4" spans="1:17" ht="20.25" customHeight="1">
      <c r="A4" s="50" t="s">
        <v>0</v>
      </c>
      <c r="B4" s="51"/>
      <c r="C4" s="52"/>
      <c r="D4" s="50" t="s">
        <v>71</v>
      </c>
      <c r="E4" s="51"/>
      <c r="F4" s="51"/>
      <c r="G4" s="52"/>
      <c r="H4" s="53" t="s">
        <v>1</v>
      </c>
      <c r="I4" s="53"/>
      <c r="J4" s="50" t="s">
        <v>2</v>
      </c>
      <c r="K4" s="51"/>
      <c r="L4" s="51"/>
      <c r="M4" s="51"/>
      <c r="N4" s="51"/>
      <c r="O4" s="52"/>
    </row>
    <row r="5" spans="1:17">
      <c r="I5" s="4"/>
      <c r="Q5" s="1" t="s">
        <v>3</v>
      </c>
    </row>
    <row r="6" spans="1:17" s="5" customFormat="1" ht="23.25" customHeight="1">
      <c r="A6" s="27" t="s">
        <v>4</v>
      </c>
      <c r="B6" s="28"/>
      <c r="C6" s="28"/>
      <c r="D6" s="29"/>
      <c r="E6" s="27" t="s">
        <v>5</v>
      </c>
      <c r="F6" s="28"/>
      <c r="G6" s="28"/>
      <c r="H6" s="30"/>
      <c r="I6" s="27" t="s">
        <v>6</v>
      </c>
      <c r="J6" s="30"/>
      <c r="K6" s="27" t="s">
        <v>7</v>
      </c>
      <c r="L6" s="28"/>
      <c r="M6" s="28"/>
      <c r="N6" s="30"/>
      <c r="O6" s="26" t="s">
        <v>8</v>
      </c>
    </row>
    <row r="7" spans="1:17" s="6" customFormat="1" ht="132">
      <c r="A7" s="9" t="s">
        <v>9</v>
      </c>
      <c r="B7" s="10" t="s">
        <v>10</v>
      </c>
      <c r="C7" s="10" t="s">
        <v>11</v>
      </c>
      <c r="D7" s="10" t="s">
        <v>12</v>
      </c>
      <c r="E7" s="9" t="s">
        <v>72</v>
      </c>
      <c r="F7" s="9" t="s">
        <v>73</v>
      </c>
      <c r="G7" s="9" t="s">
        <v>74</v>
      </c>
      <c r="H7" s="9" t="s">
        <v>75</v>
      </c>
      <c r="I7" s="10" t="s">
        <v>13</v>
      </c>
      <c r="J7" s="10" t="s">
        <v>14</v>
      </c>
      <c r="K7" s="9" t="s">
        <v>72</v>
      </c>
      <c r="L7" s="9" t="s">
        <v>73</v>
      </c>
      <c r="M7" s="9" t="s">
        <v>74</v>
      </c>
      <c r="N7" s="9" t="s">
        <v>75</v>
      </c>
      <c r="O7" s="10" t="s">
        <v>15</v>
      </c>
    </row>
    <row r="8" spans="1:17" ht="193.5" customHeight="1">
      <c r="A8" s="11">
        <v>1</v>
      </c>
      <c r="B8" s="12" t="s">
        <v>76</v>
      </c>
      <c r="C8" s="13" t="s">
        <v>16</v>
      </c>
      <c r="D8" s="13" t="s">
        <v>17</v>
      </c>
      <c r="E8" s="14">
        <v>2</v>
      </c>
      <c r="F8" s="14">
        <v>2</v>
      </c>
      <c r="G8" s="14">
        <f>F8*E8</f>
        <v>4</v>
      </c>
      <c r="H8" s="15" t="str">
        <f>IF(G8&gt;13,"উচ্চ ঝুঁকি",IF(G8&lt;6,"নিম্ন ঝুঁকি","মধ্যম ঝুঁকি"))</f>
        <v>নিম্ন ঝুঁকি</v>
      </c>
      <c r="I8" s="12" t="s">
        <v>18</v>
      </c>
      <c r="J8" s="12" t="s">
        <v>19</v>
      </c>
      <c r="K8" s="14">
        <v>2</v>
      </c>
      <c r="L8" s="14">
        <v>1</v>
      </c>
      <c r="M8" s="14">
        <f>L8*K8</f>
        <v>2</v>
      </c>
      <c r="N8" s="15" t="str">
        <f>IF(M8&gt;13,"উচ্চ ঝুঁকি",IF(M8&lt;6,"নিম্ন ঝুঁকি","মধ্যম ঝুঁকি"))</f>
        <v>নিম্ন ঝুঁকি</v>
      </c>
      <c r="O8" s="12"/>
    </row>
    <row r="9" spans="1:17" ht="261" customHeight="1">
      <c r="A9" s="11">
        <v>2</v>
      </c>
      <c r="B9" s="12" t="s">
        <v>20</v>
      </c>
      <c r="C9" s="13" t="s">
        <v>16</v>
      </c>
      <c r="D9" s="12" t="s">
        <v>21</v>
      </c>
      <c r="E9" s="14">
        <v>2</v>
      </c>
      <c r="F9" s="14">
        <v>2</v>
      </c>
      <c r="G9" s="14">
        <f t="shared" ref="G9:G21" si="0">F9*E9</f>
        <v>4</v>
      </c>
      <c r="H9" s="15" t="str">
        <f t="shared" ref="H9:H21" si="1">IF(G9&gt;13,"উচ্চ ঝুঁকি",IF(G9&lt;6,"নিম্ন ঝুঁকি","মধ্যম ঝুঁকি"))</f>
        <v>নিম্ন ঝুঁকি</v>
      </c>
      <c r="I9" s="12" t="s">
        <v>22</v>
      </c>
      <c r="J9" s="12" t="s">
        <v>19</v>
      </c>
      <c r="K9" s="14">
        <v>2</v>
      </c>
      <c r="L9" s="14">
        <v>1</v>
      </c>
      <c r="M9" s="14">
        <f t="shared" ref="M9:M21" si="2">L9*K9</f>
        <v>2</v>
      </c>
      <c r="N9" s="15" t="str">
        <f t="shared" ref="N9:N21" si="3">IF(M9&gt;13,"উচ্চ ঝুঁকি",IF(M9&lt;6,"নিম্ন ঝুঁকি","মধ্যম ঝুঁকি"))</f>
        <v>নিম্ন ঝুঁকি</v>
      </c>
      <c r="O9" s="12"/>
    </row>
    <row r="10" spans="1:17" ht="167.25" customHeight="1">
      <c r="A10" s="11">
        <f t="shared" ref="A10:A14" si="4">A9+1</f>
        <v>3</v>
      </c>
      <c r="B10" s="12" t="s">
        <v>23</v>
      </c>
      <c r="C10" s="13" t="s">
        <v>16</v>
      </c>
      <c r="D10" s="12" t="s">
        <v>24</v>
      </c>
      <c r="E10" s="14">
        <v>3</v>
      </c>
      <c r="F10" s="14">
        <v>2</v>
      </c>
      <c r="G10" s="14">
        <f t="shared" si="0"/>
        <v>6</v>
      </c>
      <c r="H10" s="15" t="str">
        <f t="shared" si="1"/>
        <v>মধ্যম ঝুঁকি</v>
      </c>
      <c r="I10" s="12" t="s">
        <v>25</v>
      </c>
      <c r="J10" s="12" t="s">
        <v>19</v>
      </c>
      <c r="K10" s="14">
        <v>3</v>
      </c>
      <c r="L10" s="14">
        <v>1</v>
      </c>
      <c r="M10" s="14">
        <f t="shared" si="2"/>
        <v>3</v>
      </c>
      <c r="N10" s="15" t="str">
        <f t="shared" si="3"/>
        <v>নিম্ন ঝুঁকি</v>
      </c>
      <c r="O10" s="12"/>
    </row>
    <row r="11" spans="1:17" ht="208.5" customHeight="1">
      <c r="A11" s="11">
        <f t="shared" si="4"/>
        <v>4</v>
      </c>
      <c r="B11" s="13" t="s">
        <v>26</v>
      </c>
      <c r="C11" s="13" t="s">
        <v>16</v>
      </c>
      <c r="D11" s="13" t="s">
        <v>17</v>
      </c>
      <c r="E11" s="14">
        <v>2</v>
      </c>
      <c r="F11" s="14">
        <v>2</v>
      </c>
      <c r="G11" s="14">
        <f t="shared" si="0"/>
        <v>4</v>
      </c>
      <c r="H11" s="15" t="str">
        <f t="shared" si="1"/>
        <v>নিম্ন ঝুঁকি</v>
      </c>
      <c r="I11" s="12" t="s">
        <v>18</v>
      </c>
      <c r="J11" s="12" t="s">
        <v>19</v>
      </c>
      <c r="K11" s="14">
        <v>2</v>
      </c>
      <c r="L11" s="14">
        <v>1</v>
      </c>
      <c r="M11" s="14">
        <f t="shared" si="2"/>
        <v>2</v>
      </c>
      <c r="N11" s="15" t="str">
        <f t="shared" si="3"/>
        <v>নিম্ন ঝুঁকি</v>
      </c>
      <c r="O11" s="16"/>
    </row>
    <row r="12" spans="1:17" ht="236.25">
      <c r="A12" s="11">
        <f t="shared" si="4"/>
        <v>5</v>
      </c>
      <c r="B12" s="13" t="s">
        <v>27</v>
      </c>
      <c r="C12" s="13" t="s">
        <v>28</v>
      </c>
      <c r="D12" s="19" t="s">
        <v>29</v>
      </c>
      <c r="E12" s="14">
        <v>3</v>
      </c>
      <c r="F12" s="14">
        <v>1</v>
      </c>
      <c r="G12" s="14">
        <f t="shared" si="0"/>
        <v>3</v>
      </c>
      <c r="H12" s="15" t="str">
        <f t="shared" si="1"/>
        <v>নিম্ন ঝুঁকি</v>
      </c>
      <c r="I12" s="19" t="s">
        <v>30</v>
      </c>
      <c r="J12" s="12" t="s">
        <v>31</v>
      </c>
      <c r="K12" s="14">
        <v>3</v>
      </c>
      <c r="L12" s="14">
        <v>1</v>
      </c>
      <c r="M12" s="14">
        <f t="shared" si="2"/>
        <v>3</v>
      </c>
      <c r="N12" s="15" t="str">
        <f t="shared" si="3"/>
        <v>নিম্ন ঝুঁকি</v>
      </c>
      <c r="O12" s="16"/>
    </row>
    <row r="13" spans="1:17" ht="157.5">
      <c r="A13" s="11">
        <f t="shared" si="4"/>
        <v>6</v>
      </c>
      <c r="B13" s="13" t="s">
        <v>32</v>
      </c>
      <c r="C13" s="13" t="s">
        <v>28</v>
      </c>
      <c r="D13" s="19" t="s">
        <v>33</v>
      </c>
      <c r="E13" s="14">
        <v>2</v>
      </c>
      <c r="F13" s="14">
        <v>2</v>
      </c>
      <c r="G13" s="14">
        <f t="shared" si="0"/>
        <v>4</v>
      </c>
      <c r="H13" s="15" t="str">
        <f t="shared" si="1"/>
        <v>নিম্ন ঝুঁকি</v>
      </c>
      <c r="I13" s="13" t="s">
        <v>34</v>
      </c>
      <c r="J13" s="12" t="s">
        <v>31</v>
      </c>
      <c r="K13" s="17">
        <v>2</v>
      </c>
      <c r="L13" s="17">
        <v>2</v>
      </c>
      <c r="M13" s="14">
        <f t="shared" si="2"/>
        <v>4</v>
      </c>
      <c r="N13" s="15" t="str">
        <f t="shared" si="3"/>
        <v>নিম্ন ঝুঁকি</v>
      </c>
      <c r="O13" s="16"/>
    </row>
    <row r="14" spans="1:17" ht="210">
      <c r="A14" s="11">
        <f t="shared" si="4"/>
        <v>7</v>
      </c>
      <c r="B14" s="13" t="s">
        <v>35</v>
      </c>
      <c r="C14" s="13" t="s">
        <v>36</v>
      </c>
      <c r="D14" s="13" t="s">
        <v>37</v>
      </c>
      <c r="E14" s="14">
        <v>2</v>
      </c>
      <c r="F14" s="14">
        <v>2</v>
      </c>
      <c r="G14" s="14">
        <f t="shared" si="0"/>
        <v>4</v>
      </c>
      <c r="H14" s="15" t="str">
        <f t="shared" si="1"/>
        <v>নিম্ন ঝুঁকি</v>
      </c>
      <c r="I14" s="13" t="s">
        <v>38</v>
      </c>
      <c r="J14" s="18" t="s">
        <v>39</v>
      </c>
      <c r="K14" s="17">
        <v>2</v>
      </c>
      <c r="L14" s="17">
        <v>2</v>
      </c>
      <c r="M14" s="14">
        <f t="shared" si="2"/>
        <v>4</v>
      </c>
      <c r="N14" s="15" t="str">
        <f t="shared" si="3"/>
        <v>নিম্ন ঝুঁকি</v>
      </c>
      <c r="O14" s="16"/>
    </row>
    <row r="15" spans="1:17" ht="262.5">
      <c r="A15" s="11">
        <v>8</v>
      </c>
      <c r="B15" s="13" t="s">
        <v>40</v>
      </c>
      <c r="C15" s="13" t="s">
        <v>36</v>
      </c>
      <c r="D15" s="13" t="s">
        <v>41</v>
      </c>
      <c r="E15" s="14">
        <v>2</v>
      </c>
      <c r="F15" s="14">
        <v>2</v>
      </c>
      <c r="G15" s="14">
        <f>F15*E15</f>
        <v>4</v>
      </c>
      <c r="H15" s="15" t="str">
        <f>IF(G15&gt;13,"উচ্চ ঝুঁকি",IF(G15&lt;6,"নিম্ন ঝুঁকি","মধ্যম ঝুঁকি"))</f>
        <v>নিম্ন ঝুঁকি</v>
      </c>
      <c r="I15" s="13" t="s">
        <v>42</v>
      </c>
      <c r="J15" s="13" t="s">
        <v>43</v>
      </c>
      <c r="K15" s="17">
        <v>2</v>
      </c>
      <c r="L15" s="17">
        <v>2</v>
      </c>
      <c r="M15" s="14">
        <f>L15*K15</f>
        <v>4</v>
      </c>
      <c r="N15" s="15" t="str">
        <f>IF(M15&gt;13,"উচ্চ ঝুঁকি",IF(M15&lt;6,"নিম্ন ঝুঁকি","মধ্যম ঝুঁকি"))</f>
        <v>নিম্ন ঝুঁকি</v>
      </c>
      <c r="O15" s="16"/>
    </row>
    <row r="16" spans="1:17" ht="367.5">
      <c r="A16" s="11">
        <v>9</v>
      </c>
      <c r="B16" s="18" t="s">
        <v>44</v>
      </c>
      <c r="C16" s="13" t="s">
        <v>36</v>
      </c>
      <c r="D16" s="13" t="s">
        <v>45</v>
      </c>
      <c r="E16" s="14">
        <v>2</v>
      </c>
      <c r="F16" s="14">
        <v>2</v>
      </c>
      <c r="G16" s="14">
        <f t="shared" si="0"/>
        <v>4</v>
      </c>
      <c r="H16" s="15" t="str">
        <f t="shared" si="1"/>
        <v>নিম্ন ঝুঁকি</v>
      </c>
      <c r="I16" s="13" t="s">
        <v>46</v>
      </c>
      <c r="J16" s="13" t="s">
        <v>47</v>
      </c>
      <c r="K16" s="17">
        <v>2</v>
      </c>
      <c r="L16" s="17">
        <v>2</v>
      </c>
      <c r="M16" s="14">
        <f t="shared" si="2"/>
        <v>4</v>
      </c>
      <c r="N16" s="15" t="str">
        <f t="shared" si="3"/>
        <v>নিম্ন ঝুঁকি</v>
      </c>
      <c r="O16" s="16"/>
    </row>
    <row r="17" spans="1:15" ht="157.5">
      <c r="A17" s="11">
        <v>10</v>
      </c>
      <c r="B17" s="13" t="s">
        <v>48</v>
      </c>
      <c r="C17" s="13" t="s">
        <v>36</v>
      </c>
      <c r="D17" s="13" t="s">
        <v>49</v>
      </c>
      <c r="E17" s="17">
        <v>2</v>
      </c>
      <c r="F17" s="14">
        <v>2</v>
      </c>
      <c r="G17" s="14">
        <f t="shared" si="0"/>
        <v>4</v>
      </c>
      <c r="H17" s="15" t="str">
        <f t="shared" si="1"/>
        <v>নিম্ন ঝুঁকি</v>
      </c>
      <c r="I17" s="13" t="s">
        <v>50</v>
      </c>
      <c r="J17" s="13" t="s">
        <v>51</v>
      </c>
      <c r="K17" s="17">
        <v>2</v>
      </c>
      <c r="L17" s="17">
        <v>2</v>
      </c>
      <c r="M17" s="14">
        <f t="shared" si="2"/>
        <v>4</v>
      </c>
      <c r="N17" s="15" t="str">
        <f t="shared" si="3"/>
        <v>নিম্ন ঝুঁকি</v>
      </c>
      <c r="O17" s="16"/>
    </row>
    <row r="18" spans="1:15" ht="217.5" customHeight="1">
      <c r="A18" s="11">
        <f>A17+1</f>
        <v>11</v>
      </c>
      <c r="B18" s="7" t="s">
        <v>52</v>
      </c>
      <c r="C18" s="13" t="s">
        <v>36</v>
      </c>
      <c r="D18" s="13" t="s">
        <v>53</v>
      </c>
      <c r="E18" s="14">
        <v>2</v>
      </c>
      <c r="F18" s="14">
        <v>2</v>
      </c>
      <c r="G18" s="14">
        <f t="shared" si="0"/>
        <v>4</v>
      </c>
      <c r="H18" s="15" t="str">
        <f t="shared" si="1"/>
        <v>নিম্ন ঝুঁকি</v>
      </c>
      <c r="I18" s="13" t="s">
        <v>30</v>
      </c>
      <c r="J18" s="12" t="s">
        <v>31</v>
      </c>
      <c r="K18" s="14">
        <v>2</v>
      </c>
      <c r="L18" s="14">
        <v>2</v>
      </c>
      <c r="M18" s="14">
        <f t="shared" si="2"/>
        <v>4</v>
      </c>
      <c r="N18" s="15" t="str">
        <f t="shared" si="3"/>
        <v>নিম্ন ঝুঁকি</v>
      </c>
      <c r="O18" s="12"/>
    </row>
    <row r="19" spans="1:15" ht="210">
      <c r="A19" s="11">
        <v>12</v>
      </c>
      <c r="B19" s="7" t="s">
        <v>54</v>
      </c>
      <c r="C19" s="13" t="s">
        <v>55</v>
      </c>
      <c r="D19" s="12" t="s">
        <v>56</v>
      </c>
      <c r="E19" s="14">
        <v>2</v>
      </c>
      <c r="F19" s="14">
        <v>2</v>
      </c>
      <c r="G19" s="14">
        <f t="shared" si="0"/>
        <v>4</v>
      </c>
      <c r="H19" s="15" t="str">
        <f t="shared" si="1"/>
        <v>নিম্ন ঝুঁকি</v>
      </c>
      <c r="I19" s="12" t="s">
        <v>57</v>
      </c>
      <c r="J19" s="12" t="s">
        <v>58</v>
      </c>
      <c r="K19" s="14">
        <v>2</v>
      </c>
      <c r="L19" s="14">
        <v>2</v>
      </c>
      <c r="M19" s="14">
        <f t="shared" si="2"/>
        <v>4</v>
      </c>
      <c r="N19" s="15" t="str">
        <f t="shared" si="3"/>
        <v>নিম্ন ঝুঁকি</v>
      </c>
      <c r="O19" s="12"/>
    </row>
    <row r="20" spans="1:15" ht="193.5" customHeight="1">
      <c r="A20" s="20">
        <v>13</v>
      </c>
      <c r="B20" s="8" t="s">
        <v>59</v>
      </c>
      <c r="C20" s="20" t="s">
        <v>79</v>
      </c>
      <c r="D20" s="8" t="s">
        <v>60</v>
      </c>
      <c r="E20" s="14">
        <v>2</v>
      </c>
      <c r="F20" s="14">
        <v>2</v>
      </c>
      <c r="G20" s="14">
        <f t="shared" si="0"/>
        <v>4</v>
      </c>
      <c r="H20" s="15" t="str">
        <f t="shared" si="1"/>
        <v>নিম্ন ঝুঁকি</v>
      </c>
      <c r="I20" s="24" t="s">
        <v>77</v>
      </c>
      <c r="J20" s="24" t="s">
        <v>78</v>
      </c>
      <c r="K20" s="14">
        <v>2</v>
      </c>
      <c r="L20" s="14">
        <v>2</v>
      </c>
      <c r="M20" s="14">
        <f t="shared" si="2"/>
        <v>4</v>
      </c>
      <c r="N20" s="15" t="str">
        <f t="shared" si="3"/>
        <v>নিম্ন ঝুঁকি</v>
      </c>
      <c r="O20" s="12"/>
    </row>
    <row r="21" spans="1:15" ht="262.5">
      <c r="A21" s="11">
        <v>14</v>
      </c>
      <c r="B21" s="13" t="s">
        <v>61</v>
      </c>
      <c r="C21" s="13" t="s">
        <v>62</v>
      </c>
      <c r="D21" s="13" t="s">
        <v>63</v>
      </c>
      <c r="E21" s="17">
        <v>1</v>
      </c>
      <c r="F21" s="14">
        <v>2</v>
      </c>
      <c r="G21" s="14">
        <f t="shared" si="0"/>
        <v>2</v>
      </c>
      <c r="H21" s="15" t="str">
        <f t="shared" si="1"/>
        <v>নিম্ন ঝুঁকি</v>
      </c>
      <c r="I21" s="13" t="s">
        <v>64</v>
      </c>
      <c r="J21" s="13" t="s">
        <v>65</v>
      </c>
      <c r="K21" s="17">
        <v>2</v>
      </c>
      <c r="L21" s="17">
        <v>2</v>
      </c>
      <c r="M21" s="14">
        <f t="shared" si="2"/>
        <v>4</v>
      </c>
      <c r="N21" s="15" t="str">
        <f t="shared" si="3"/>
        <v>নিম্ন ঝুঁকি</v>
      </c>
      <c r="O21" s="16"/>
    </row>
    <row r="22" spans="1:15" ht="26.25">
      <c r="A22" s="21"/>
      <c r="B22" s="22"/>
      <c r="C22" s="22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ht="26.25">
      <c r="A23" s="21"/>
      <c r="B23" s="22"/>
      <c r="C23" s="22"/>
      <c r="D23" s="22"/>
      <c r="E23" s="23"/>
      <c r="F23" s="23"/>
      <c r="G23" s="23"/>
      <c r="H23" s="23"/>
      <c r="I23" s="25" t="s">
        <v>66</v>
      </c>
      <c r="J23" s="23"/>
      <c r="K23" s="23"/>
      <c r="L23" s="23"/>
      <c r="M23" s="23"/>
      <c r="N23" s="23"/>
      <c r="O23" s="23"/>
    </row>
    <row r="24" spans="1:15" ht="26.25">
      <c r="A24" s="21"/>
      <c r="B24" s="22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</sheetData>
  <mergeCells count="13">
    <mergeCell ref="A6:D6"/>
    <mergeCell ref="E6:H6"/>
    <mergeCell ref="I6:J6"/>
    <mergeCell ref="K6:N6"/>
    <mergeCell ref="A1:C3"/>
    <mergeCell ref="D1:J3"/>
    <mergeCell ref="K1:O1"/>
    <mergeCell ref="K2:O2"/>
    <mergeCell ref="K3:O3"/>
    <mergeCell ref="A4:C4"/>
    <mergeCell ref="D4:G4"/>
    <mergeCell ref="H4:I4"/>
    <mergeCell ref="J4:O4"/>
  </mergeCells>
  <conditionalFormatting sqref="G8:G17 M8:M17 M21 G21">
    <cfRule type="cellIs" dxfId="11" priority="10" operator="between">
      <formula>6</formula>
      <formula>14</formula>
    </cfRule>
    <cfRule type="cellIs" dxfId="10" priority="11" operator="lessThan">
      <formula>6</formula>
    </cfRule>
    <cfRule type="cellIs" dxfId="9" priority="12" operator="greaterThan">
      <formula>14</formula>
    </cfRule>
  </conditionalFormatting>
  <conditionalFormatting sqref="G18 M18">
    <cfRule type="cellIs" dxfId="8" priority="7" operator="between">
      <formula>6</formula>
      <formula>14</formula>
    </cfRule>
    <cfRule type="cellIs" dxfId="7" priority="8" operator="lessThan">
      <formula>6</formula>
    </cfRule>
    <cfRule type="cellIs" dxfId="6" priority="9" operator="greaterThan">
      <formula>14</formula>
    </cfRule>
  </conditionalFormatting>
  <conditionalFormatting sqref="G19 M19">
    <cfRule type="cellIs" dxfId="5" priority="4" operator="between">
      <formula>6</formula>
      <formula>14</formula>
    </cfRule>
    <cfRule type="cellIs" dxfId="4" priority="5" operator="lessThan">
      <formula>6</formula>
    </cfRule>
    <cfRule type="cellIs" dxfId="3" priority="6" operator="greaterThan">
      <formula>14</formula>
    </cfRule>
  </conditionalFormatting>
  <conditionalFormatting sqref="G20 M20">
    <cfRule type="cellIs" dxfId="2" priority="1" operator="between">
      <formula>6</formula>
      <formula>14</formula>
    </cfRule>
    <cfRule type="cellIs" dxfId="1" priority="2" operator="lessThan">
      <formula>6</formula>
    </cfRule>
    <cfRule type="cellIs" dxfId="0" priority="3" operator="greaterThan">
      <formula>14</formula>
    </cfRule>
  </conditionalFormatting>
  <pageMargins left="0.3" right="0.25" top="0.5" bottom="0.5" header="0" footer="0"/>
  <pageSetup paperSize="9" scale="58" orientation="landscape" r:id="rId1"/>
  <rowBreaks count="2" manualBreakCount="2">
    <brk id="10" max="14" man="1"/>
    <brk id="15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Sewing Section</vt:lpstr>
      <vt:lpstr>'Sewing Section'!Print_Area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Rakib Compliance</dc:creator>
  <cp:lastModifiedBy>Rakib Compliance</cp:lastModifiedBy>
  <dcterms:created xsi:type="dcterms:W3CDTF">2023-02-24T06:20:30Z</dcterms:created>
  <dcterms:modified xsi:type="dcterms:W3CDTF">2023-03-17T05:23:46Z</dcterms:modified>
</cp:coreProperties>
</file>